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calUser_2\Documents\ΙΣΤΟΣΕΛΙΔΑ ΠΑΟΔΗΛ\"/>
    </mc:Choice>
  </mc:AlternateContent>
  <bookViews>
    <workbookView xWindow="0" yWindow="0" windowWidth="20490" windowHeight="693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1" l="1"/>
  <c r="R11" i="1"/>
  <c r="Q11" i="1"/>
  <c r="P11" i="1"/>
  <c r="O11" i="1"/>
  <c r="N11" i="1"/>
  <c r="M11" i="1"/>
  <c r="T11" i="1" l="1"/>
  <c r="S10" i="1"/>
  <c r="R10" i="1"/>
  <c r="Q10" i="1"/>
  <c r="P10" i="1"/>
  <c r="O10" i="1"/>
  <c r="N10" i="1"/>
  <c r="M10" i="1"/>
  <c r="T10" i="1" l="1"/>
</calcChain>
</file>

<file path=xl/sharedStrings.xml><?xml version="1.0" encoding="utf-8"?>
<sst xmlns="http://schemas.openxmlformats.org/spreadsheetml/2006/main" count="41" uniqueCount="35">
  <si>
    <t>Φορέας :  Π.Α.Ο.Δ.ΗΛ. ΓΡΗΓΟΡΗΣ ΓΡΗΓΟΡΙΟΥ</t>
  </si>
  <si>
    <t>Ανακοίνωση :</t>
  </si>
  <si>
    <t>ΠΙΝΑΚΑΣ ΚΑΤΑΤΑΞΗΣ &amp; ΒΑΘΜΟΛΟΓΙΑΣ</t>
  </si>
  <si>
    <t>Υπ' αριθμ. Σ.M.E:</t>
  </si>
  <si>
    <t xml:space="preserve">Τόπος εκτέλεσης :Εγκαταστάσεις του Ν.Π </t>
  </si>
  <si>
    <t>Διάρκεια Σύμβασης :Έως (1)ένα έτος</t>
  </si>
  <si>
    <t>2/2017</t>
  </si>
  <si>
    <t>ΕΠΩΝΥΜΟ</t>
  </si>
  <si>
    <t>ΟΝΟΜΑ</t>
  </si>
  <si>
    <t>ΟΝ.ΠΑΤΡΟΣ</t>
  </si>
  <si>
    <t>ΓΟΝΕΑΣ ΜΟΝΟΓΟΝΕΙΚΗΣ ΟΙΚΟΓΕΝΕΙΑΣ (ΑΡΙΘΜ.ΤΕΚΝΩΝ)</t>
  </si>
  <si>
    <t>ΤΕΚΝΟ ΜΟΝΟΓΟΝΕΙΚΗΣ ΟΙΚΟΓΕΝΕΙΑΣ (ΑΡΙΘ.ΤΕΚΝΩΝ)</t>
  </si>
  <si>
    <t>ΒΑΘΜΟΣ ΒΑΣΙΚΟΥ ΤΙΤΛΟΥ</t>
  </si>
  <si>
    <t xml:space="preserve">ΕΜΠΕΙΡΙΑ ΣΕ ΜΗΝΕΣ </t>
  </si>
  <si>
    <t>Α/Α</t>
  </si>
  <si>
    <t>ΚΥΡΙΑ ΠΡΟΣΟΝΤΑ                         ΕΠΙΚΟΥΡΙΑ</t>
  </si>
  <si>
    <t>ΠΟΛΥΤΕΚΝΟΣ              (ΑΡΙΘ.ΤΕΚΝΩΝ)</t>
  </si>
  <si>
    <t>ΑΝΗΛΙΚΑ ΤΕΚΝΑ     (ΑΡΙΘ.ΑΝΗΛΙΚΩΝ ΤΕΚΝΩΝ)</t>
  </si>
  <si>
    <t>ΤΕΚΝΟ ΠΟΛΥΤΕΚΝΗΣ ΟΙΚΟΓΕΝΕΙΑΣ                            ( ΑΡΙΘ.ΤΕΚΝΩΝ)</t>
  </si>
  <si>
    <t>ΜΟΝΑΔΕΣ</t>
  </si>
  <si>
    <t>ΜΟΝΕΔΕΣ</t>
  </si>
  <si>
    <t>ΣΥΝΟΛΟ ΜΟΝΑΔΩΝ</t>
  </si>
  <si>
    <t>ΣΕΙΡΑ ΚΑΤΑΤΑΞΗΣ</t>
  </si>
  <si>
    <t>ΥΠΟΨΗΦΙΩΝ ΚΑΤΗΓΟΡΙΑΣ ΔΕ/ΠΕ</t>
  </si>
  <si>
    <t xml:space="preserve">Εργο :Στελέχωση του εργαστηρίου εικαστικών τεχνών, και λειτουργία Δημοτικού Ωδείου                                        
                                       </t>
  </si>
  <si>
    <t>ΔΗΜΗΤΡΙΟΣ</t>
  </si>
  <si>
    <t>ΚΩΔΙΚΟΣ ΑΠΑΣΧΟΛΗΣΗΣ :110</t>
  </si>
  <si>
    <t xml:space="preserve">ΚΟΒΑΝΗ </t>
  </si>
  <si>
    <t>ΙΦΙΓΕΝΕΙΑ</t>
  </si>
  <si>
    <t>ΚΑΛΑΒΑΖΗ-ΚΑΡΑΒΟΥΖΗ</t>
  </si>
  <si>
    <t>ΕΛΕΝΗ</t>
  </si>
  <si>
    <t>ΑΝΤΩΝΙΟΣ</t>
  </si>
  <si>
    <t xml:space="preserve">                                                                                ΑΠΑΣΧΟΛΗΣΗ ΠΡΟΣΩΠΙΚΟΥ ΜΕ ΣΥΜΒΑΣΗ ΜΙΣΘΩΣΗΣ ΕΡΓΟΥ</t>
  </si>
  <si>
    <t>ΚΥΡΙΑ</t>
  </si>
  <si>
    <t>Ειδικότητα :ΔΙΔΑΣΚΩΝ ΜΟΥΣΙΚΗΣ ΓΙΑ ΜΟΝΩΔΙΑ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</si>
</sst>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9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  <font>
      <b/>
      <sz val="10"/>
      <color indexed="12"/>
      <name val="Arial Greek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164" fontId="6" fillId="0" borderId="4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49" fontId="0" fillId="0" borderId="7" xfId="0" applyNumberFormat="1" applyFill="1" applyBorder="1" applyAlignment="1" applyProtection="1">
      <protection locked="0"/>
    </xf>
    <xf numFmtId="0" fontId="4" fillId="0" borderId="4" xfId="0" applyFont="1" applyFill="1" applyBorder="1" applyAlignment="1" applyProtection="1"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Protection="1"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7" fillId="3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1" fillId="0" borderId="0" xfId="0" applyFont="1"/>
    <xf numFmtId="0" fontId="7" fillId="8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8" xfId="0" applyFill="1" applyBorder="1" applyAlignment="1" applyProtection="1">
      <alignment horizontal="left" vertical="top" wrapText="1"/>
      <protection locked="0"/>
    </xf>
    <xf numFmtId="0" fontId="4" fillId="0" borderId="9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1" fontId="6" fillId="0" borderId="4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5" xfId="0" applyFont="1" applyFill="1" applyBorder="1" applyAlignment="1" applyProtection="1">
      <alignment horizontal="left" vertical="top" wrapText="1"/>
      <protection locked="0"/>
    </xf>
    <xf numFmtId="1" fontId="6" fillId="0" borderId="5" xfId="0" applyNumberFormat="1" applyFont="1" applyFill="1" applyBorder="1" applyAlignment="1" applyProtection="1">
      <alignment horizontal="center" vertic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3"/>
  <sheetViews>
    <sheetView tabSelected="1" zoomScale="95" zoomScaleNormal="95" workbookViewId="0">
      <selection activeCell="H27" sqref="H27"/>
    </sheetView>
  </sheetViews>
  <sheetFormatPr defaultRowHeight="15" x14ac:dyDescent="0.25"/>
  <cols>
    <col min="1" max="1" width="5.28515625" customWidth="1"/>
    <col min="2" max="2" width="15.42578125" customWidth="1"/>
    <col min="3" max="3" width="10.7109375" customWidth="1"/>
    <col min="4" max="4" width="15" customWidth="1"/>
    <col min="5" max="5" width="13.7109375" customWidth="1"/>
    <col min="6" max="6" width="13.28515625" customWidth="1"/>
    <col min="7" max="7" width="17.42578125" customWidth="1"/>
    <col min="8" max="8" width="16" customWidth="1"/>
    <col min="9" max="9" width="19" customWidth="1"/>
    <col min="10" max="10" width="18.28515625" customWidth="1"/>
    <col min="11" max="11" width="12.42578125" customWidth="1"/>
    <col min="12" max="12" width="10.42578125" customWidth="1"/>
    <col min="15" max="15" width="10.28515625" bestFit="1" customWidth="1"/>
    <col min="20" max="20" width="11.42578125" customWidth="1"/>
    <col min="21" max="21" width="10.85546875" style="36" customWidth="1"/>
  </cols>
  <sheetData>
    <row r="1" spans="1:24" x14ac:dyDescent="0.25">
      <c r="A1" s="1"/>
      <c r="B1" s="2"/>
      <c r="C1" s="2"/>
      <c r="D1" s="3"/>
      <c r="E1" s="4"/>
      <c r="F1" s="5"/>
      <c r="G1" s="5"/>
      <c r="H1" s="45"/>
      <c r="I1" s="45"/>
      <c r="J1" s="45"/>
      <c r="K1" s="45"/>
      <c r="L1" s="45"/>
      <c r="M1" s="45"/>
      <c r="N1" s="45"/>
      <c r="O1" s="45"/>
      <c r="P1" s="5"/>
      <c r="Q1" s="5"/>
      <c r="R1" s="5"/>
      <c r="S1" s="5"/>
      <c r="T1" s="5"/>
      <c r="U1" s="5"/>
      <c r="V1" s="6"/>
      <c r="W1" s="6"/>
      <c r="X1" s="7"/>
    </row>
    <row r="2" spans="1:24" x14ac:dyDescent="0.25">
      <c r="A2" s="20"/>
      <c r="B2" s="46" t="s">
        <v>0</v>
      </c>
      <c r="C2" s="47"/>
      <c r="D2" s="47"/>
      <c r="E2" s="48"/>
      <c r="F2" s="8" t="s">
        <v>32</v>
      </c>
      <c r="G2" s="21"/>
      <c r="H2" s="21"/>
      <c r="I2" s="21"/>
      <c r="J2" s="21"/>
      <c r="K2" s="21"/>
      <c r="L2" s="21"/>
      <c r="M2" s="21"/>
      <c r="N2" s="9"/>
      <c r="O2" s="9"/>
      <c r="P2" s="9"/>
      <c r="Q2" s="9"/>
      <c r="R2" s="19" t="s">
        <v>1</v>
      </c>
      <c r="S2" s="6"/>
      <c r="T2" s="19"/>
      <c r="U2" s="18"/>
      <c r="V2" s="6"/>
      <c r="W2" s="10"/>
    </row>
    <row r="3" spans="1:24" ht="30" customHeight="1" x14ac:dyDescent="0.25">
      <c r="A3" s="14"/>
      <c r="B3" s="49" t="s">
        <v>24</v>
      </c>
      <c r="C3" s="50"/>
      <c r="D3" s="50"/>
      <c r="E3" s="51"/>
      <c r="F3" s="42" t="s">
        <v>2</v>
      </c>
      <c r="G3" s="43"/>
      <c r="H3" s="43"/>
      <c r="I3" s="43"/>
      <c r="J3" s="43"/>
      <c r="K3" s="43"/>
      <c r="L3" s="43"/>
      <c r="M3" s="43"/>
      <c r="N3" s="43"/>
      <c r="O3" s="43"/>
      <c r="P3" s="52"/>
      <c r="Q3" s="11" t="s">
        <v>3</v>
      </c>
      <c r="R3" s="12"/>
      <c r="S3" s="13" t="s">
        <v>6</v>
      </c>
      <c r="T3" s="35"/>
      <c r="V3" s="6"/>
      <c r="W3" s="6"/>
      <c r="X3" s="10"/>
    </row>
    <row r="4" spans="1:24" x14ac:dyDescent="0.25">
      <c r="A4" s="14"/>
      <c r="B4" s="49" t="s">
        <v>4</v>
      </c>
      <c r="C4" s="50"/>
      <c r="D4" s="50"/>
      <c r="E4" s="51"/>
      <c r="F4" s="42" t="s">
        <v>23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15"/>
      <c r="R4" s="15"/>
      <c r="S4" s="15"/>
      <c r="T4" s="15"/>
      <c r="U4" s="15"/>
      <c r="V4" s="6"/>
      <c r="W4" s="6"/>
      <c r="X4" s="10"/>
    </row>
    <row r="5" spans="1:24" x14ac:dyDescent="0.25">
      <c r="A5" s="14"/>
      <c r="B5" s="39" t="s">
        <v>5</v>
      </c>
      <c r="C5" s="40"/>
      <c r="D5" s="40"/>
      <c r="E5" s="41"/>
      <c r="F5" s="42" t="s">
        <v>26</v>
      </c>
      <c r="G5" s="43"/>
      <c r="H5" s="43"/>
      <c r="I5" s="43"/>
      <c r="J5" s="43"/>
      <c r="K5" s="43"/>
      <c r="L5" s="43"/>
      <c r="M5" s="43"/>
      <c r="N5" s="43"/>
      <c r="O5" s="43"/>
      <c r="P5" s="43"/>
      <c r="Q5" s="15"/>
      <c r="R5" s="15"/>
      <c r="S5" s="15"/>
      <c r="T5" s="15"/>
      <c r="U5" s="15"/>
      <c r="V5" s="6"/>
      <c r="W5" s="6"/>
      <c r="X5" s="10"/>
    </row>
    <row r="6" spans="1:24" ht="15" customHeight="1" x14ac:dyDescent="0.25">
      <c r="A6" s="14"/>
      <c r="B6" s="16"/>
      <c r="C6" s="16"/>
      <c r="D6" s="16"/>
      <c r="E6" s="6"/>
      <c r="F6" s="44" t="s">
        <v>34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17"/>
      <c r="R6" s="16"/>
      <c r="S6" s="16"/>
      <c r="T6" s="16"/>
      <c r="U6" s="18"/>
      <c r="V6" s="6"/>
      <c r="W6" s="6"/>
      <c r="X6" s="18"/>
    </row>
    <row r="7" spans="1:24" x14ac:dyDescent="0.25">
      <c r="R7" s="30"/>
      <c r="S7" s="30"/>
    </row>
    <row r="9" spans="1:24" s="22" customFormat="1" ht="53.25" customHeight="1" x14ac:dyDescent="0.25">
      <c r="A9" s="32" t="s">
        <v>14</v>
      </c>
      <c r="B9" s="32" t="s">
        <v>7</v>
      </c>
      <c r="C9" s="32" t="s">
        <v>8</v>
      </c>
      <c r="D9" s="32" t="s">
        <v>9</v>
      </c>
      <c r="E9" s="33" t="s">
        <v>15</v>
      </c>
      <c r="F9" s="23" t="s">
        <v>16</v>
      </c>
      <c r="G9" s="25" t="s">
        <v>18</v>
      </c>
      <c r="H9" s="26" t="s">
        <v>17</v>
      </c>
      <c r="I9" s="27" t="s">
        <v>10</v>
      </c>
      <c r="J9" s="28" t="s">
        <v>11</v>
      </c>
      <c r="K9" s="29" t="s">
        <v>12</v>
      </c>
      <c r="L9" s="22" t="s">
        <v>13</v>
      </c>
      <c r="M9" s="23" t="s">
        <v>19</v>
      </c>
      <c r="N9" s="25" t="s">
        <v>20</v>
      </c>
      <c r="O9" s="26" t="s">
        <v>19</v>
      </c>
      <c r="P9" s="27" t="s">
        <v>19</v>
      </c>
      <c r="Q9" s="28" t="s">
        <v>19</v>
      </c>
      <c r="R9" s="29" t="s">
        <v>19</v>
      </c>
      <c r="S9" s="31" t="s">
        <v>19</v>
      </c>
      <c r="T9" s="34" t="s">
        <v>21</v>
      </c>
      <c r="U9" s="34" t="s">
        <v>22</v>
      </c>
    </row>
    <row r="10" spans="1:24" x14ac:dyDescent="0.25">
      <c r="A10" s="24">
        <v>1</v>
      </c>
      <c r="B10" s="24" t="s">
        <v>27</v>
      </c>
      <c r="C10" s="24" t="s">
        <v>28</v>
      </c>
      <c r="D10" s="24" t="s">
        <v>25</v>
      </c>
      <c r="E10" s="24" t="s">
        <v>33</v>
      </c>
      <c r="F10" s="24"/>
      <c r="G10" s="24"/>
      <c r="H10" s="24">
        <v>1</v>
      </c>
      <c r="I10" s="24">
        <v>2</v>
      </c>
      <c r="J10" s="24"/>
      <c r="K10" s="24">
        <v>14.1</v>
      </c>
      <c r="L10" s="24">
        <v>42</v>
      </c>
      <c r="M10" s="24">
        <f>F10*50</f>
        <v>0</v>
      </c>
      <c r="N10" s="24">
        <f>G10*50</f>
        <v>0</v>
      </c>
      <c r="O10" s="24">
        <f>IF(H10&lt;3,H10*30,110)</f>
        <v>30</v>
      </c>
      <c r="P10" s="24">
        <f>I10*50</f>
        <v>100</v>
      </c>
      <c r="Q10" s="24">
        <f>J10*50</f>
        <v>0</v>
      </c>
      <c r="R10" s="24">
        <f>IF(K10&lt;10,K10*40,K10*20)</f>
        <v>282</v>
      </c>
      <c r="S10" s="24">
        <f>IF(L10&lt;60,L10*7,420)</f>
        <v>294</v>
      </c>
      <c r="T10" s="24">
        <f>SUM(M10:S10)</f>
        <v>706</v>
      </c>
      <c r="U10" s="37">
        <v>1</v>
      </c>
    </row>
    <row r="11" spans="1:24" ht="30" customHeight="1" x14ac:dyDescent="0.25">
      <c r="A11" s="24">
        <v>2</v>
      </c>
      <c r="B11" s="38" t="s">
        <v>29</v>
      </c>
      <c r="C11" s="24" t="s">
        <v>30</v>
      </c>
      <c r="D11" s="24" t="s">
        <v>31</v>
      </c>
      <c r="E11" s="24" t="s">
        <v>33</v>
      </c>
      <c r="F11" s="24"/>
      <c r="G11" s="24"/>
      <c r="H11" s="24"/>
      <c r="I11" s="24"/>
      <c r="J11" s="24"/>
      <c r="K11" s="24">
        <v>19</v>
      </c>
      <c r="L11" s="24">
        <v>5</v>
      </c>
      <c r="M11" s="24">
        <f>F11*50</f>
        <v>0</v>
      </c>
      <c r="N11" s="24">
        <f>G11*50</f>
        <v>0</v>
      </c>
      <c r="O11" s="24">
        <f>IF(H11&lt;3,H11*30,110)</f>
        <v>0</v>
      </c>
      <c r="P11" s="24">
        <f>I11*50</f>
        <v>0</v>
      </c>
      <c r="Q11" s="24">
        <f>J11*50</f>
        <v>0</v>
      </c>
      <c r="R11" s="24">
        <f>IF(K11&lt;10,K11*40,K11*20)</f>
        <v>380</v>
      </c>
      <c r="S11" s="24">
        <f>IF(L11&lt;60,L11*7,420)</f>
        <v>35</v>
      </c>
      <c r="T11" s="24">
        <f>SUM(M11:S11)</f>
        <v>415</v>
      </c>
      <c r="U11" s="37">
        <v>2</v>
      </c>
    </row>
    <row r="12" spans="1:24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7"/>
    </row>
    <row r="13" spans="1:24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37"/>
    </row>
  </sheetData>
  <mergeCells count="9">
    <mergeCell ref="B5:E5"/>
    <mergeCell ref="F5:P5"/>
    <mergeCell ref="F6:P6"/>
    <mergeCell ref="H1:O1"/>
    <mergeCell ref="B2:E2"/>
    <mergeCell ref="B3:E3"/>
    <mergeCell ref="F3:P3"/>
    <mergeCell ref="B4:E4"/>
    <mergeCell ref="F4:P4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Virna Zioga</dc:creator>
  <cp:lastModifiedBy>ΠΑΟΔΗΛ</cp:lastModifiedBy>
  <cp:lastPrinted>2017-11-30T08:30:32Z</cp:lastPrinted>
  <dcterms:created xsi:type="dcterms:W3CDTF">2017-11-29T07:59:09Z</dcterms:created>
  <dcterms:modified xsi:type="dcterms:W3CDTF">2017-12-05T12:42:13Z</dcterms:modified>
</cp:coreProperties>
</file>